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ประเมิน POLICE-ITA\ITA 2567\OIT 2024\9.3 การบริหารเงินงบประมาณ\O12 แผนการใช้จ่ายงบประมาณประจำปีและรายงานผลการใช้จ่ายงบประมาณประจำปี(กง.)\"/>
    </mc:Choice>
  </mc:AlternateContent>
  <xr:revisionPtr revIDLastSave="0" documentId="13_ncr:1_{C60B5801-827E-4586-B97F-4D6F916E64A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15" i="1" l="1"/>
  <c r="D14" i="1"/>
  <c r="D16" i="1" l="1"/>
  <c r="A23" i="1" l="1"/>
  <c r="E23" i="1" s="1"/>
</calcChain>
</file>

<file path=xl/sharedStrings.xml><?xml version="1.0" encoding="utf-8"?>
<sst xmlns="http://schemas.openxmlformats.org/spreadsheetml/2006/main" count="70" uniqueCount="48">
  <si>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</si>
  <si>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</si>
  <si>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</si>
  <si>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</si>
  <si>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</si>
  <si>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</si>
  <si>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</si>
  <si>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</si>
  <si>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</si>
  <si>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</si>
  <si>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/</t>
  </si>
  <si>
    <t>รวม</t>
  </si>
  <si>
    <t>เป้าหมาย/
วิธีดำเนินการ</t>
  </si>
  <si>
    <t>ประมาณการงบประมาณ</t>
  </si>
  <si>
    <t>ผลการเบิกจ่ายจริง</t>
  </si>
  <si>
    <t>คิดเป็นร้อยละ</t>
  </si>
  <si>
    <t>เป็นไปตามเป้าหมาย/ต่ำกว่าเป้าหมาย</t>
  </si>
  <si>
    <t>ปัญหา/อุปสรรค/แนวทางการแก้ไขปรับปรุง</t>
  </si>
  <si>
    <t>เป็นไปตามเป้าหมาย</t>
  </si>
  <si>
    <t>ผลการเบิกจ่ายในรอบ 6 เดือนแรกไม่ครบ 100%  เนื่องจาก มีโครงการบางโครงการ ต้องดำเนินการตามขั้นตอน ให้ครบถ้วน จึงสามารถเบิกจ่ายงบประมาณได้</t>
  </si>
  <si>
    <t>โครงการการบังคับใช้กฎหมายฯ และบริการประชาชน (น้ำมันรถเช่าฯ)</t>
  </si>
  <si>
    <t>รักษาความสงบเรียบร้อยและความมั่นคงภายในประเทศ</t>
  </si>
  <si>
    <t>โครงการ การปราบปรามการค้ายาเสพติด (การสกัดกั้น)</t>
  </si>
  <si>
    <t>โครงการปฏิรูประบบงานตำรวจ</t>
  </si>
  <si>
    <t>ให้ความยุติธรรมแก่ประชาชน</t>
  </si>
  <si>
    <t>โครงการปราบปรามการค้ายาเสพติด (Heart Land, สลายโครงการเครือข่ายผู้มีอิทธิพล)</t>
  </si>
  <si>
    <t>ป้องกันปรามปรามสืบสวนผู้ผลิต ผู้ค้ายาเสพติด</t>
  </si>
  <si>
    <t>โครงการการบังคับใช้กฎหมายฯ และบริการประชาชน การรักษาความปลอดภัยและให้บริการแก่นักท่องเที่ยว</t>
  </si>
  <si>
    <t>รักษาความปลอดภัยและให้บริการแก่นักท่องเที่ยว</t>
  </si>
  <si>
    <t>ไม่มีปัญหาอุปสรรคข้อขัดข้องแต่อย่างใด</t>
  </si>
  <si>
    <t>โครงการ สร้างเครือข่ายการมีส่วนร่วมของประชาชนในการป้องกันอาชญากรรมระดับตำบล</t>
  </si>
  <si>
    <t>เพื่อเป็นการป้องกันและลดปัญหาอาชญกรรม</t>
  </si>
  <si>
    <t>อำนวยความสะดวกแก่ประชาชน ในการใช้รถใช้ถนน</t>
  </si>
  <si>
    <t>โครงการบังคับใช้กฎหมาย อำนวยความยุติธรรม และบริการประชาชน</t>
  </si>
  <si>
    <t>เพื่อบริการประชาชน</t>
  </si>
  <si>
    <t>โครงการรณรงค์ป้องกันและแก้ไขปัญหาอุบัติเหตุทางถนนช่วงเทศกาลสำคัญ (ปีใหม่, สงกรานต์)</t>
  </si>
  <si>
    <t>ปัญหา</t>
  </si>
  <si>
    <t>แนวทางแก้ไข</t>
  </si>
  <si>
    <t>บางกิจกรรมที่ได้รับจัดสรรเกี่ยวข้องกับผลการจับกุม แต่เนื่องจากรอบระยะเวลา 6 เดือนที่ผ่านมา ไม่มีผลการจับกุมในกิจกรรมที่ได้รับจัดสรร ทำให้บางกิจกรรมมีผลการเบิกจ่าย</t>
  </si>
  <si>
    <t>งบประมาณจึงไม่เป็นไปตามเป้าหมายที่ ตร.กำหนด</t>
  </si>
  <si>
    <t>รายงานผลการใช้จ่ายงบประมาณ สถานีตำรวจภูธรเวียงคุก</t>
  </si>
  <si>
    <t xml:space="preserve"> </t>
  </si>
  <si>
    <r>
      <t xml:space="preserve">ประจำปีงบประมาณ พ.ศ. 2567 ไตรมาสที่ </t>
    </r>
    <r>
      <rPr>
        <b/>
        <u/>
        <sz val="20"/>
        <color theme="1"/>
        <rFont val="Prompt"/>
        <charset val="222"/>
      </rPr>
      <t>1-2</t>
    </r>
    <r>
      <rPr>
        <b/>
        <sz val="20"/>
        <color theme="1"/>
        <rFont val="Prompt"/>
        <charset val="222"/>
      </rPr>
      <t xml:space="preserve"> (ตุลาคม 2566 ถึง มีนาคม 2567)</t>
    </r>
  </si>
  <si>
    <t>สรุปภาพรวมผลการใช้จ่ายงบประมาณ ประจำปีงบประมาณ พ.ศ. 2567</t>
  </si>
  <si>
    <t>ในรอบ 6 เดือน ( ตุลาคม 2566 ถึง มีนาคม 2567)</t>
  </si>
  <si>
    <t>ต.ค.66-พ.ค.67</t>
  </si>
  <si>
    <t>ณ วันที่ 18 มกราคม พ.ศ. 2567</t>
  </si>
  <si>
    <t>ข้อมูล ณ 18 มกราคม พ.ศ.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</si>
</sst>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20"/>
      <color theme="1"/>
      <name val="Prompt"/>
      <charset val="222"/>
    </font>
    <font>
      <sz val="11"/>
      <color theme="1"/>
      <name val="Prompt"/>
      <charset val="222"/>
    </font>
    <font>
      <b/>
      <u/>
      <sz val="20"/>
      <color theme="1"/>
      <name val="Prompt"/>
      <charset val="222"/>
    </font>
    <font>
      <b/>
      <sz val="16"/>
      <color theme="1"/>
      <name val="Prompt"/>
      <charset val="222"/>
    </font>
    <font>
      <sz val="16"/>
      <color theme="1"/>
      <name val="Prompt"/>
      <charset val="222"/>
    </font>
    <font>
      <sz val="18"/>
      <color theme="1"/>
      <name val="Prompt"/>
      <charset val="22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3" fontId="6" fillId="0" borderId="1" xfId="1" applyFont="1" applyBorder="1" applyAlignment="1" applyProtection="1">
      <alignment horizontal="center" vertical="center"/>
      <protection locked="0"/>
    </xf>
    <xf numFmtId="0" fontId="6" fillId="0" borderId="1" xfId="0" quotePrefix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7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8" xfId="0" applyFont="1" applyBorder="1" applyProtection="1">
      <protection locked="0"/>
    </xf>
    <xf numFmtId="43" fontId="5" fillId="0" borderId="7" xfId="1" applyFont="1" applyBorder="1" applyAlignment="1" applyProtection="1">
      <alignment vertical="center"/>
      <protection locked="0"/>
    </xf>
    <xf numFmtId="43" fontId="5" fillId="0" borderId="8" xfId="1" applyFont="1" applyBorder="1" applyAlignment="1" applyProtection="1">
      <alignment vertical="center"/>
      <protection locked="0"/>
    </xf>
    <xf numFmtId="43" fontId="5" fillId="4" borderId="7" xfId="1" applyFont="1" applyFill="1" applyBorder="1" applyAlignment="1" applyProtection="1">
      <alignment horizontal="left" vertical="center" wrapText="1"/>
      <protection locked="0"/>
    </xf>
    <xf numFmtId="43" fontId="5" fillId="4" borderId="8" xfId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 applyProtection="1">
      <alignment horizontal="left" vertical="center" wrapText="1"/>
      <protection locked="0"/>
    </xf>
    <xf numFmtId="0" fontId="6" fillId="4" borderId="8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43" fontId="5" fillId="4" borderId="7" xfId="1" applyFont="1" applyFill="1" applyBorder="1" applyAlignment="1" applyProtection="1">
      <alignment vertical="center"/>
      <protection locked="0"/>
    </xf>
    <xf numFmtId="43" fontId="5" fillId="4" borderId="8" xfId="1" applyFont="1" applyFill="1" applyBorder="1" applyAlignment="1" applyProtection="1">
      <alignment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"/>
  <sheetViews>
    <sheetView showGridLines="0" tabSelected="1" topLeftCell="A16" zoomScale="70" zoomScaleNormal="70" zoomScaleSheetLayoutView="80" workbookViewId="0">
      <selection activeCell="I40" sqref="I40"/>
    </sheetView>
  </sheetViews>
  <sheetFormatPr defaultColWidth="8.85546875" defaultRowHeight="18"/>
  <cols>
    <col min="1" max="1" width="6.42578125" style="1" customWidth="1"/>
    <col min="2" max="2" width="69" style="1" customWidth="1"/>
    <col min="3" max="3" width="54.7109375" style="1" customWidth="1"/>
    <col min="4" max="4" width="22.85546875" style="1" customWidth="1"/>
    <col min="5" max="5" width="24.7109375" style="1" customWidth="1"/>
    <col min="6" max="6" width="16.140625" style="1" customWidth="1"/>
    <col min="7" max="7" width="8.7109375" style="1" customWidth="1"/>
    <col min="8" max="8" width="11.42578125" style="1" customWidth="1"/>
    <col min="9" max="9" width="29.85546875" style="1" customWidth="1"/>
    <col min="10" max="10" width="80.140625" style="1" customWidth="1"/>
    <col min="11" max="16384" width="8.85546875" style="1"/>
  </cols>
  <sheetData>
    <row r="1" spans="1:15" ht="32.25">
      <c r="A1" s="19" t="s">
        <v>40</v>
      </c>
      <c r="B1" s="19"/>
      <c r="C1" s="19"/>
      <c r="D1" s="19"/>
      <c r="E1" s="19"/>
      <c r="F1" s="19"/>
      <c r="G1" s="19"/>
      <c r="H1" s="19"/>
      <c r="I1" s="19"/>
      <c r="J1" s="20"/>
    </row>
    <row r="2" spans="1:15" ht="32.25">
      <c r="A2" s="21" t="s">
        <v>42</v>
      </c>
      <c r="B2" s="21"/>
      <c r="C2" s="21"/>
      <c r="D2" s="21"/>
      <c r="E2" s="21"/>
      <c r="F2" s="21"/>
      <c r="G2" s="21"/>
      <c r="H2" s="21"/>
      <c r="I2" s="21"/>
      <c r="J2" s="22"/>
    </row>
    <row r="3" spans="1:15" ht="32.25">
      <c r="A3" s="21" t="s">
        <v>47</v>
      </c>
      <c r="B3" s="21"/>
      <c r="C3" s="21"/>
      <c r="D3" s="21"/>
      <c r="E3" s="21"/>
      <c r="F3" s="21"/>
      <c r="G3" s="21"/>
      <c r="H3" s="21"/>
      <c r="I3" s="21"/>
      <c r="J3" s="22"/>
    </row>
    <row r="4" spans="1:15" ht="26.25">
      <c r="A4" s="4"/>
      <c r="B4" s="4"/>
      <c r="C4" s="4"/>
      <c r="D4" s="4"/>
      <c r="E4" s="4"/>
      <c r="F4" s="4"/>
      <c r="G4" s="4"/>
      <c r="H4" s="4"/>
      <c r="I4" s="4"/>
      <c r="J4" s="5"/>
    </row>
    <row r="5" spans="1:15" ht="26.25">
      <c r="A5" s="23" t="s">
        <v>0</v>
      </c>
      <c r="B5" s="23" t="s">
        <v>1</v>
      </c>
      <c r="C5" s="26" t="s">
        <v>12</v>
      </c>
      <c r="D5" s="29" t="s">
        <v>2</v>
      </c>
      <c r="E5" s="30"/>
      <c r="F5" s="30"/>
      <c r="G5" s="30"/>
      <c r="H5" s="31"/>
      <c r="I5" s="26" t="s">
        <v>3</v>
      </c>
      <c r="J5" s="26" t="s">
        <v>4</v>
      </c>
    </row>
    <row r="6" spans="1:15">
      <c r="A6" s="24"/>
      <c r="B6" s="24"/>
      <c r="C6" s="27"/>
      <c r="D6" s="32" t="s">
        <v>5</v>
      </c>
      <c r="E6" s="32" t="s">
        <v>6</v>
      </c>
      <c r="F6" s="32" t="s">
        <v>7</v>
      </c>
      <c r="G6" s="32" t="s">
        <v>8</v>
      </c>
      <c r="H6" s="32" t="s">
        <v>9</v>
      </c>
      <c r="I6" s="27"/>
      <c r="J6" s="27"/>
    </row>
    <row r="7" spans="1:15">
      <c r="A7" s="25"/>
      <c r="B7" s="25"/>
      <c r="C7" s="28"/>
      <c r="D7" s="33"/>
      <c r="E7" s="33"/>
      <c r="F7" s="33"/>
      <c r="G7" s="33"/>
      <c r="H7" s="33"/>
      <c r="I7" s="28"/>
      <c r="J7" s="28"/>
    </row>
    <row r="8" spans="1:15" ht="76.5" customHeight="1">
      <c r="A8" s="6">
        <v>1</v>
      </c>
      <c r="B8" s="7" t="s">
        <v>20</v>
      </c>
      <c r="C8" s="7" t="s">
        <v>21</v>
      </c>
      <c r="D8" s="8">
        <v>44000</v>
      </c>
      <c r="E8" s="6" t="s">
        <v>10</v>
      </c>
      <c r="F8" s="6"/>
      <c r="G8" s="9"/>
      <c r="H8" s="9"/>
      <c r="I8" s="6" t="s">
        <v>45</v>
      </c>
      <c r="J8" s="7" t="s">
        <v>29</v>
      </c>
      <c r="O8" s="1" t="s">
        <v>41</v>
      </c>
    </row>
    <row r="9" spans="1:15" ht="76.5" customHeight="1">
      <c r="A9" s="6">
        <v>2</v>
      </c>
      <c r="B9" s="7" t="s">
        <v>22</v>
      </c>
      <c r="C9" s="7" t="s">
        <v>26</v>
      </c>
      <c r="D9" s="8">
        <v>10500</v>
      </c>
      <c r="E9" s="6" t="s">
        <v>10</v>
      </c>
      <c r="F9" s="6"/>
      <c r="G9" s="9"/>
      <c r="H9" s="9"/>
      <c r="I9" s="6" t="s">
        <v>45</v>
      </c>
      <c r="J9" s="7" t="s">
        <v>29</v>
      </c>
    </row>
    <row r="10" spans="1:15" ht="76.5" customHeight="1">
      <c r="A10" s="6">
        <v>3</v>
      </c>
      <c r="B10" s="7" t="s">
        <v>23</v>
      </c>
      <c r="C10" s="7" t="s">
        <v>24</v>
      </c>
      <c r="D10" s="8">
        <v>21000</v>
      </c>
      <c r="E10" s="6" t="s">
        <v>10</v>
      </c>
      <c r="F10" s="6"/>
      <c r="G10" s="9"/>
      <c r="H10" s="9"/>
      <c r="I10" s="6" t="s">
        <v>45</v>
      </c>
      <c r="J10" s="7" t="s">
        <v>29</v>
      </c>
    </row>
    <row r="11" spans="1:15" ht="76.5" customHeight="1">
      <c r="A11" s="6">
        <v>4</v>
      </c>
      <c r="B11" s="7" t="s">
        <v>25</v>
      </c>
      <c r="C11" s="7" t="s">
        <v>26</v>
      </c>
      <c r="D11" s="8">
        <v>30000</v>
      </c>
      <c r="E11" s="6" t="s">
        <v>10</v>
      </c>
      <c r="F11" s="6"/>
      <c r="G11" s="9"/>
      <c r="H11" s="9"/>
      <c r="I11" s="6" t="s">
        <v>45</v>
      </c>
      <c r="J11" s="7" t="s">
        <v>29</v>
      </c>
    </row>
    <row r="12" spans="1:15" ht="76.5" customHeight="1">
      <c r="A12" s="6">
        <v>5</v>
      </c>
      <c r="B12" s="7" t="s">
        <v>27</v>
      </c>
      <c r="C12" s="7" t="s">
        <v>28</v>
      </c>
      <c r="D12" s="8">
        <v>10600</v>
      </c>
      <c r="E12" s="6" t="s">
        <v>10</v>
      </c>
      <c r="F12" s="6"/>
      <c r="G12" s="9"/>
      <c r="H12" s="9"/>
      <c r="I12" s="6" t="s">
        <v>45</v>
      </c>
      <c r="J12" s="7" t="s">
        <v>29</v>
      </c>
    </row>
    <row r="13" spans="1:15" ht="76.5" customHeight="1">
      <c r="A13" s="6">
        <v>6</v>
      </c>
      <c r="B13" s="7" t="s">
        <v>30</v>
      </c>
      <c r="C13" s="7" t="s">
        <v>31</v>
      </c>
      <c r="D13" s="8">
        <v>15000</v>
      </c>
      <c r="E13" s="6" t="s">
        <v>10</v>
      </c>
      <c r="F13" s="6"/>
      <c r="G13" s="9"/>
      <c r="H13" s="9"/>
      <c r="I13" s="6" t="s">
        <v>45</v>
      </c>
      <c r="J13" s="7" t="s">
        <v>29</v>
      </c>
    </row>
    <row r="14" spans="1:15" ht="76.5" customHeight="1">
      <c r="A14" s="6">
        <v>7</v>
      </c>
      <c r="B14" s="7" t="s">
        <v>35</v>
      </c>
      <c r="C14" s="7" t="s">
        <v>32</v>
      </c>
      <c r="D14" s="8">
        <f>21000+5000</f>
        <v>26000</v>
      </c>
      <c r="E14" s="6" t="s">
        <v>10</v>
      </c>
      <c r="F14" s="6"/>
      <c r="G14" s="9"/>
      <c r="H14" s="9"/>
      <c r="I14" s="6" t="s">
        <v>45</v>
      </c>
      <c r="J14" s="7" t="s">
        <v>29</v>
      </c>
    </row>
    <row r="15" spans="1:15" ht="76.5" customHeight="1">
      <c r="A15" s="6">
        <v>8</v>
      </c>
      <c r="B15" s="7" t="s">
        <v>33</v>
      </c>
      <c r="C15" s="7" t="s">
        <v>34</v>
      </c>
      <c r="D15" s="8">
        <f>598300+36000</f>
        <v>634300</v>
      </c>
      <c r="E15" s="6" t="s">
        <v>10</v>
      </c>
      <c r="F15" s="6"/>
      <c r="G15" s="9"/>
      <c r="H15" s="9"/>
      <c r="I15" s="6" t="s">
        <v>45</v>
      </c>
      <c r="J15" s="7" t="s">
        <v>29</v>
      </c>
    </row>
    <row r="16" spans="1:15" ht="29.25">
      <c r="A16" s="10" t="s">
        <v>11</v>
      </c>
      <c r="B16" s="11"/>
      <c r="C16" s="11"/>
      <c r="D16" s="8">
        <f>SUM(D8:D15)</f>
        <v>791400</v>
      </c>
      <c r="E16" s="11"/>
      <c r="F16" s="11"/>
      <c r="G16" s="11"/>
      <c r="H16" s="11"/>
      <c r="I16" s="11"/>
      <c r="J16" s="11"/>
    </row>
    <row r="17" spans="1:10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32.25">
      <c r="A18" s="19" t="s">
        <v>43</v>
      </c>
      <c r="B18" s="19"/>
      <c r="C18" s="19"/>
      <c r="D18" s="19"/>
      <c r="E18" s="19"/>
      <c r="F18" s="19"/>
      <c r="G18" s="19"/>
      <c r="H18" s="19"/>
      <c r="I18" s="20"/>
      <c r="J18" s="12"/>
    </row>
    <row r="19" spans="1:10" ht="32.25">
      <c r="A19" s="21" t="s">
        <v>44</v>
      </c>
      <c r="B19" s="21"/>
      <c r="C19" s="21"/>
      <c r="D19" s="21"/>
      <c r="E19" s="21"/>
      <c r="F19" s="21"/>
      <c r="G19" s="21"/>
      <c r="H19" s="21"/>
      <c r="I19" s="22"/>
      <c r="J19" s="12"/>
    </row>
    <row r="20" spans="1:10" ht="32.25">
      <c r="A20" s="21" t="s">
        <v>46</v>
      </c>
      <c r="B20" s="21"/>
      <c r="C20" s="21"/>
      <c r="D20" s="21"/>
      <c r="E20" s="21"/>
      <c r="F20" s="21"/>
      <c r="G20" s="21"/>
      <c r="H20" s="21"/>
      <c r="I20" s="22"/>
      <c r="J20" s="12"/>
    </row>
    <row r="21" spans="1:10" ht="26.25">
      <c r="A21" s="13"/>
      <c r="B21" s="13"/>
      <c r="C21" s="13"/>
      <c r="D21" s="13"/>
      <c r="E21" s="14"/>
      <c r="F21" s="14"/>
      <c r="G21" s="14"/>
      <c r="H21" s="14"/>
      <c r="I21" s="15"/>
      <c r="J21" s="12"/>
    </row>
    <row r="22" spans="1:10" ht="36.75" customHeight="1">
      <c r="A22" s="29" t="s">
        <v>13</v>
      </c>
      <c r="B22" s="31"/>
      <c r="C22" s="29" t="s">
        <v>14</v>
      </c>
      <c r="D22" s="31"/>
      <c r="E22" s="35" t="s">
        <v>15</v>
      </c>
      <c r="F22" s="36"/>
      <c r="G22" s="29" t="s">
        <v>16</v>
      </c>
      <c r="H22" s="30"/>
      <c r="I22" s="31"/>
      <c r="J22" s="12"/>
    </row>
    <row r="23" spans="1:10" ht="35.25" customHeight="1">
      <c r="A23" s="51">
        <f>D16</f>
        <v>791400</v>
      </c>
      <c r="B23" s="52"/>
      <c r="C23" s="45">
        <v>236205</v>
      </c>
      <c r="D23" s="46"/>
      <c r="E23" s="43">
        <f>C23*100/A23</f>
        <v>29.846474601971192</v>
      </c>
      <c r="F23" s="44"/>
      <c r="G23" s="37" t="s">
        <v>18</v>
      </c>
      <c r="H23" s="38"/>
      <c r="I23" s="39"/>
      <c r="J23" s="12"/>
    </row>
    <row r="24" spans="1:10" ht="30.75" customHeight="1">
      <c r="A24" s="53"/>
      <c r="B24" s="54"/>
      <c r="C24" s="47"/>
      <c r="D24" s="48"/>
      <c r="E24" s="40"/>
      <c r="F24" s="42"/>
      <c r="G24" s="40"/>
      <c r="H24" s="41"/>
      <c r="I24" s="42"/>
      <c r="J24" s="12"/>
    </row>
    <row r="25" spans="1:10" ht="24" customHeight="1">
      <c r="A25" s="49"/>
      <c r="B25" s="50"/>
      <c r="C25" s="49"/>
      <c r="D25" s="50"/>
      <c r="E25" s="40"/>
      <c r="F25" s="42"/>
      <c r="G25" s="40"/>
      <c r="H25" s="41"/>
      <c r="I25" s="42"/>
      <c r="J25" s="12"/>
    </row>
    <row r="26" spans="1:10" ht="23.25" customHeight="1">
      <c r="A26" s="49"/>
      <c r="B26" s="50"/>
      <c r="C26" s="49"/>
      <c r="D26" s="50"/>
      <c r="E26" s="40"/>
      <c r="F26" s="42"/>
      <c r="G26" s="40"/>
      <c r="H26" s="41"/>
      <c r="I26" s="42"/>
      <c r="J26" s="12"/>
    </row>
    <row r="27" spans="1:10" ht="27.75" customHeight="1">
      <c r="A27" s="49"/>
      <c r="B27" s="50"/>
      <c r="C27" s="49"/>
      <c r="D27" s="50"/>
      <c r="E27" s="40"/>
      <c r="F27" s="42"/>
      <c r="G27" s="40"/>
      <c r="H27" s="41"/>
      <c r="I27" s="42"/>
      <c r="J27" s="12"/>
    </row>
    <row r="28" spans="1:10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ht="32.25">
      <c r="A30" s="34" t="s">
        <v>17</v>
      </c>
      <c r="B30" s="34"/>
      <c r="C30" s="34"/>
      <c r="D30" s="34"/>
      <c r="E30" s="34"/>
      <c r="F30" s="34"/>
      <c r="G30" s="34"/>
      <c r="H30" s="34"/>
      <c r="I30" s="34"/>
      <c r="J30" s="12"/>
    </row>
    <row r="31" spans="1:10" s="2" customFormat="1" ht="26.25">
      <c r="A31" s="16" t="s">
        <v>36</v>
      </c>
      <c r="B31" s="16"/>
      <c r="C31" s="16"/>
      <c r="D31" s="16"/>
      <c r="E31" s="16"/>
      <c r="F31" s="16"/>
      <c r="G31" s="16"/>
      <c r="H31" s="16"/>
      <c r="I31" s="16"/>
      <c r="J31" s="17"/>
    </row>
    <row r="32" spans="1:10" s="2" customFormat="1" ht="28.5" customHeight="1">
      <c r="A32" s="17" t="s">
        <v>19</v>
      </c>
      <c r="B32" s="17"/>
      <c r="C32" s="17"/>
      <c r="D32" s="17"/>
      <c r="E32" s="17"/>
      <c r="F32" s="17"/>
      <c r="G32" s="17"/>
      <c r="H32" s="17"/>
      <c r="I32" s="17"/>
      <c r="J32" s="17"/>
    </row>
    <row r="33" spans="1:10" s="2" customFormat="1" ht="26.25" customHeight="1">
      <c r="A33" s="17" t="s">
        <v>38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" customFormat="1" ht="26.25" customHeight="1">
      <c r="A34" s="17" t="s">
        <v>39</v>
      </c>
      <c r="B34" s="17"/>
      <c r="C34" s="17"/>
      <c r="D34" s="17"/>
      <c r="E34" s="17"/>
      <c r="F34" s="17"/>
      <c r="G34" s="17"/>
      <c r="H34" s="17"/>
      <c r="I34" s="17"/>
      <c r="J34" s="17"/>
    </row>
    <row r="35" spans="1:10" s="2" customFormat="1" ht="26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s="2" customFormat="1" ht="26.25">
      <c r="A36" s="18" t="s">
        <v>37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s="2" customFormat="1" ht="15" customHeight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s="2" customFormat="1" ht="26.25"/>
    <row r="39" spans="1:10" s="2" customFormat="1" ht="26.25"/>
    <row r="40" spans="1:10" s="2" customFormat="1" ht="26.25"/>
  </sheetData>
  <mergeCells count="42">
    <mergeCell ref="A19:I19"/>
    <mergeCell ref="A18:I18"/>
    <mergeCell ref="A23:B23"/>
    <mergeCell ref="A24:B24"/>
    <mergeCell ref="A25:B25"/>
    <mergeCell ref="A26:B26"/>
    <mergeCell ref="A27:B27"/>
    <mergeCell ref="C23:D23"/>
    <mergeCell ref="C24:D24"/>
    <mergeCell ref="C25:D25"/>
    <mergeCell ref="C26:D26"/>
    <mergeCell ref="C27:D27"/>
    <mergeCell ref="A20:I20"/>
    <mergeCell ref="A30:I30"/>
    <mergeCell ref="A22:B22"/>
    <mergeCell ref="C22:D22"/>
    <mergeCell ref="E22:F22"/>
    <mergeCell ref="G22:I22"/>
    <mergeCell ref="G23:I23"/>
    <mergeCell ref="G24:I24"/>
    <mergeCell ref="G25:I25"/>
    <mergeCell ref="G26:I26"/>
    <mergeCell ref="G27:I27"/>
    <mergeCell ref="E23:F23"/>
    <mergeCell ref="E24:F24"/>
    <mergeCell ref="E25:F25"/>
    <mergeCell ref="E26:F26"/>
    <mergeCell ref="E27:F27"/>
    <mergeCell ref="A1:J1"/>
    <mergeCell ref="A2:J2"/>
    <mergeCell ref="A5:A7"/>
    <mergeCell ref="B5:B7"/>
    <mergeCell ref="C5:C7"/>
    <mergeCell ref="D5:H5"/>
    <mergeCell ref="I5:I7"/>
    <mergeCell ref="J5:J7"/>
    <mergeCell ref="D6:D7"/>
    <mergeCell ref="E6:E7"/>
    <mergeCell ref="F6:F7"/>
    <mergeCell ref="G6:G7"/>
    <mergeCell ref="H6:H7"/>
    <mergeCell ref="A3:J3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apisak Jindawong</cp:lastModifiedBy>
  <cp:lastPrinted>2023-09-29T18:10:23Z</cp:lastPrinted>
  <dcterms:created xsi:type="dcterms:W3CDTF">2023-02-15T05:26:31Z</dcterms:created>
  <dcterms:modified xsi:type="dcterms:W3CDTF">2024-01-18T07:54:02Z</dcterms:modified>
</cp:coreProperties>
</file>